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240" yWindow="15" windowWidth="15480" windowHeight="7140"/>
  </bookViews>
  <sheets>
    <sheet name="RESULTS" sheetId="34" r:id="rId1"/>
  </sheets>
  <definedNames>
    <definedName name="cfgStartPos" localSheetId="0" hidden="1">RESULTS!$B$4</definedName>
    <definedName name="_xlnm.Print_Titles" localSheetId="0">RESULTS!$A:$B,RESULTS!$4:$9</definedName>
  </definedNames>
  <calcPr calcId="152511"/>
</workbook>
</file>

<file path=xl/calcChain.xml><?xml version="1.0" encoding="utf-8"?>
<calcChain xmlns="http://schemas.openxmlformats.org/spreadsheetml/2006/main">
  <c r="P21" i="34"/>
  <c r="P68"/>
  <c r="P67"/>
  <c r="P66"/>
  <c r="P65"/>
  <c r="P64"/>
  <c r="P61"/>
  <c r="P60"/>
  <c r="P59"/>
  <c r="P58"/>
  <c r="P57"/>
  <c r="P51"/>
  <c r="P42"/>
  <c r="P17"/>
  <c r="P33"/>
  <c r="P25"/>
  <c r="P50"/>
  <c r="P49"/>
  <c r="P41"/>
  <c r="P40"/>
  <c r="P32"/>
  <c r="P31"/>
  <c r="P24"/>
  <c r="P23"/>
  <c r="P20"/>
  <c r="P19"/>
  <c r="P16"/>
  <c r="P15"/>
</calcChain>
</file>

<file path=xl/sharedStrings.xml><?xml version="1.0" encoding="utf-8"?>
<sst xmlns="http://schemas.openxmlformats.org/spreadsheetml/2006/main" count="75" uniqueCount="46">
  <si>
    <t>Unweighted Sample</t>
  </si>
  <si>
    <t>%</t>
  </si>
  <si>
    <t>Should intercept, store and analyse internet use and mobile communications</t>
  </si>
  <si>
    <t>Should not intercept, store and analyse internet use and mobile communications</t>
  </si>
  <si>
    <t>Don’t know</t>
  </si>
  <si>
    <t>people living in other countries</t>
  </si>
  <si>
    <t>Technology companies are able to secure internet communications to prevent the content of users’ data (e.g. emails, messages, or social media activity) being accessed without the user’s permission. In some countries, governments want companies to give them a way of accessing this data.</t>
  </si>
  <si>
    <t>Which of the following comes closest to your view?</t>
  </si>
  <si>
    <t>Technology companies should provide the government access to this data</t>
  </si>
  <si>
    <t>Technology companies should secure communications in a way that prevents governments from accessing users’ data</t>
  </si>
  <si>
    <t>Some people think that any surveillance of internet use should have to be subjected to transparent and independent judicial and parliamentary oversight, whereas others say some surveillance such as that conducted by government intelligence agencies is too sensitive for such oversight.</t>
  </si>
  <si>
    <t>Any surveillance of internet use should have to be subject to transparent and independent oversight</t>
  </si>
  <si>
    <t>In some cases, it is acceptable for internet surveillance to take place without oversight</t>
  </si>
  <si>
    <t>Criticise the government on social media, email or private messaging applications</t>
  </si>
  <si>
    <t>More likely</t>
  </si>
  <si>
    <t>Less likely</t>
  </si>
  <si>
    <t>Make no difference – I would do this anyway</t>
  </si>
  <si>
    <t>Make no difference – I wouldn’t do this anyway</t>
  </si>
  <si>
    <t>Search online for personally sensitive or confidential information such as a medical condition, sexual and reproductive health, relationship advice, etc.?</t>
  </si>
  <si>
    <t>Weighted Sample</t>
  </si>
  <si>
    <t>YouGov / Amnesty Survey Results</t>
  </si>
  <si>
    <t>Australia</t>
  </si>
  <si>
    <t>Brazil</t>
  </si>
  <si>
    <t>Britain</t>
  </si>
  <si>
    <t>Canada</t>
  </si>
  <si>
    <t>France</t>
  </si>
  <si>
    <t>Germany</t>
  </si>
  <si>
    <t>New Zealand</t>
  </si>
  <si>
    <t>Philippines</t>
  </si>
  <si>
    <t>South Africa</t>
  </si>
  <si>
    <t>Spain</t>
  </si>
  <si>
    <t>Sweden</t>
  </si>
  <si>
    <t>United States</t>
  </si>
  <si>
    <t>N/A</t>
  </si>
  <si>
    <t>all foreign nationals in the [your country]</t>
  </si>
  <si>
    <t>Thinking about the United States government, do you think the US government should or should not intercept, store and analyse internet use in [your country]?</t>
  </si>
  <si>
    <t>Should not intercept, store and analyse internet use in [your country]</t>
  </si>
  <si>
    <t>Do you think the [your country] Government should or should not intercept, store and analyse internet use and mobile phone communications of …</t>
  </si>
  <si>
    <t>all [your country] citizens living in the [your country]</t>
  </si>
  <si>
    <t>*note: adding averages may result in figures higher than 100% due to rounding. For exact figures, format the numbers to show decimal points.</t>
  </si>
  <si>
    <t xml:space="preserve">Under strict embargo until 00:01GMT Wednesday 18 March 2015 </t>
  </si>
  <si>
    <t>Average</t>
  </si>
  <si>
    <t>Nether-lands</t>
  </si>
  <si>
    <t xml:space="preserve">Should intercept, store and analyse internet use in [your country] </t>
  </si>
  <si>
    <t xml:space="preserve">Should intercept, store and analyse internet use and mobile communications </t>
  </si>
  <si>
    <t>Please now assume that [your country]’s intelligence and security agencies are intercepting and storing the data collected from the use of your internet and mobile phone.           Please say whether you would be more likely or less likely to do each of the following, or would it make no difference?</t>
  </si>
</sst>
</file>

<file path=xl/styles.xml><?xml version="1.0" encoding="utf-8"?>
<styleSheet xmlns="http://schemas.openxmlformats.org/spreadsheetml/2006/main">
  <fonts count="17">
    <font>
      <sz val="8"/>
      <name val="Arial"/>
    </font>
    <font>
      <sz val="10"/>
      <name val="Arial"/>
    </font>
    <font>
      <sz val="8"/>
      <name val="Arial"/>
      <family val="2"/>
    </font>
    <font>
      <b/>
      <sz val="8"/>
      <name val="Arial"/>
      <family val="2"/>
    </font>
    <font>
      <b/>
      <sz val="14"/>
      <name val="Arial"/>
      <family val="2"/>
    </font>
    <font>
      <sz val="10"/>
      <name val="Arial"/>
      <family val="2"/>
    </font>
    <font>
      <b/>
      <sz val="12"/>
      <color indexed="22"/>
      <name val="Arial"/>
      <family val="2"/>
    </font>
    <font>
      <b/>
      <i/>
      <sz val="96"/>
      <color indexed="22"/>
      <name val="Arial"/>
      <family val="2"/>
    </font>
    <font>
      <sz val="8"/>
      <color indexed="55"/>
      <name val="Arial"/>
    </font>
    <font>
      <b/>
      <sz val="8"/>
      <color indexed="55"/>
      <name val="Arial"/>
      <family val="2"/>
    </font>
    <font>
      <b/>
      <sz val="8"/>
      <name val="Arial Narrow"/>
      <family val="2"/>
    </font>
    <font>
      <b/>
      <sz val="8"/>
      <color indexed="16"/>
      <name val="Arial"/>
      <family val="2"/>
    </font>
    <font>
      <sz val="8"/>
      <color rgb="FFFF0000"/>
      <name val="Arial"/>
      <family val="2"/>
    </font>
    <font>
      <b/>
      <sz val="10"/>
      <color rgb="FFFF0000"/>
      <name val="Arial"/>
      <family val="2"/>
    </font>
    <font>
      <b/>
      <sz val="9"/>
      <name val="Arial"/>
      <family val="2"/>
    </font>
    <font>
      <sz val="9"/>
      <name val="Arial"/>
      <family val="2"/>
    </font>
    <font>
      <b/>
      <sz val="9"/>
      <name val="Arial Narrow"/>
      <family val="2"/>
    </font>
  </fonts>
  <fills count="7">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7">
    <xf numFmtId="0" fontId="0" fillId="0" borderId="0"/>
    <xf numFmtId="0" fontId="5" fillId="2" borderId="0"/>
    <xf numFmtId="0" fontId="5" fillId="3" borderId="0"/>
    <xf numFmtId="0" fontId="6" fillId="4" borderId="0">
      <alignment horizontal="center" vertical="center" shrinkToFit="1"/>
    </xf>
    <xf numFmtId="0" fontId="5" fillId="4" borderId="0" applyAlignment="0"/>
    <xf numFmtId="0" fontId="7" fillId="4" borderId="0">
      <alignment horizontal="center" vertical="center"/>
    </xf>
    <xf numFmtId="0" fontId="1" fillId="0" borderId="0"/>
  </cellStyleXfs>
  <cellXfs count="124">
    <xf numFmtId="0" fontId="0" fillId="0" borderId="0" xfId="0"/>
    <xf numFmtId="0" fontId="2" fillId="0" borderId="0" xfId="0" applyFont="1" applyAlignment="1">
      <alignment vertical="center"/>
    </xf>
    <xf numFmtId="0" fontId="3" fillId="0" borderId="0" xfId="6" applyFont="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1" fontId="3" fillId="0" borderId="0" xfId="0" applyNumberFormat="1" applyFont="1" applyAlignment="1">
      <alignment horizontal="center" vertical="center"/>
    </xf>
    <xf numFmtId="0" fontId="4" fillId="0" borderId="0" xfId="6" applyFont="1" applyBorder="1" applyAlignment="1">
      <alignment horizontal="left" vertical="center" wrapText="1"/>
    </xf>
    <xf numFmtId="1" fontId="2" fillId="0" borderId="0" xfId="0" applyNumberFormat="1" applyFont="1" applyAlignment="1">
      <alignment vertical="center"/>
    </xf>
    <xf numFmtId="1" fontId="3" fillId="0" borderId="0" xfId="0" applyNumberFormat="1" applyFont="1" applyAlignment="1">
      <alignment vertical="center"/>
    </xf>
    <xf numFmtId="1" fontId="8" fillId="0" borderId="0" xfId="0" applyNumberFormat="1" applyFont="1" applyAlignment="1">
      <alignment vertical="center"/>
    </xf>
    <xf numFmtId="0" fontId="13" fillId="0" borderId="0" xfId="6" applyFont="1" applyBorder="1" applyAlignment="1">
      <alignment horizontal="left" vertical="center"/>
    </xf>
    <xf numFmtId="49" fontId="3" fillId="5" borderId="0" xfId="0" applyNumberFormat="1" applyFont="1" applyFill="1" applyAlignment="1">
      <alignment horizontal="center" vertical="center"/>
    </xf>
    <xf numFmtId="0" fontId="11" fillId="5" borderId="16" xfId="0" applyFont="1" applyFill="1" applyBorder="1" applyAlignment="1">
      <alignment horizontal="right" vertical="center"/>
    </xf>
    <xf numFmtId="1" fontId="3" fillId="5" borderId="13" xfId="0" applyNumberFormat="1" applyFont="1" applyFill="1" applyBorder="1" applyAlignment="1">
      <alignment horizontal="center" vertical="center" wrapText="1"/>
    </xf>
    <xf numFmtId="1" fontId="3" fillId="5" borderId="3" xfId="0" applyNumberFormat="1" applyFont="1" applyFill="1" applyBorder="1" applyAlignment="1">
      <alignment horizontal="center" vertical="center" wrapText="1"/>
    </xf>
    <xf numFmtId="0" fontId="8" fillId="5" borderId="17" xfId="0" applyFont="1" applyFill="1" applyBorder="1" applyAlignment="1">
      <alignment horizontal="right" vertical="center"/>
    </xf>
    <xf numFmtId="1" fontId="9" fillId="5" borderId="14"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0" fontId="0" fillId="5" borderId="17" xfId="0" applyFill="1" applyBorder="1" applyAlignment="1">
      <alignment vertical="center"/>
    </xf>
    <xf numFmtId="0" fontId="2" fillId="5" borderId="17" xfId="0" applyFont="1" applyFill="1" applyBorder="1" applyAlignment="1">
      <alignment vertical="center"/>
    </xf>
    <xf numFmtId="0" fontId="2" fillId="5" borderId="18" xfId="0" applyFont="1" applyFill="1" applyBorder="1" applyAlignment="1">
      <alignment horizontal="right" vertical="center" wrapText="1"/>
    </xf>
    <xf numFmtId="1" fontId="2" fillId="5" borderId="7"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0" fontId="2" fillId="5" borderId="22" xfId="0" applyFont="1" applyFill="1" applyBorder="1" applyAlignment="1">
      <alignment horizontal="right" vertical="center" wrapText="1"/>
    </xf>
    <xf numFmtId="1" fontId="2" fillId="5" borderId="23"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1" fontId="2" fillId="5" borderId="24" xfId="0" applyNumberFormat="1" applyFont="1" applyFill="1" applyBorder="1" applyAlignment="1">
      <alignment horizontal="center" vertical="center"/>
    </xf>
    <xf numFmtId="1" fontId="2" fillId="5" borderId="25" xfId="0" applyNumberFormat="1" applyFont="1" applyFill="1" applyBorder="1" applyAlignment="1">
      <alignment horizontal="center" vertical="center"/>
    </xf>
    <xf numFmtId="0" fontId="2" fillId="5" borderId="0" xfId="0" applyFont="1" applyFill="1" applyBorder="1" applyAlignment="1">
      <alignment horizontal="right" vertical="center" wrapText="1"/>
    </xf>
    <xf numFmtId="1" fontId="2" fillId="5" borderId="0" xfId="0" applyNumberFormat="1" applyFont="1" applyFill="1" applyBorder="1" applyAlignment="1">
      <alignment horizontal="center" vertical="center"/>
    </xf>
    <xf numFmtId="1" fontId="3" fillId="5" borderId="0" xfId="0" applyNumberFormat="1" applyFont="1" applyFill="1" applyBorder="1" applyAlignment="1">
      <alignment horizontal="center" vertical="center"/>
    </xf>
    <xf numFmtId="1" fontId="2" fillId="5" borderId="27" xfId="0" applyNumberFormat="1" applyFont="1" applyFill="1" applyBorder="1" applyAlignment="1">
      <alignment horizontal="center" vertical="center"/>
    </xf>
    <xf numFmtId="1" fontId="2" fillId="5" borderId="29" xfId="0" applyNumberFormat="1" applyFont="1" applyFill="1" applyBorder="1" applyAlignment="1">
      <alignment horizontal="center" vertical="center"/>
    </xf>
    <xf numFmtId="1" fontId="2" fillId="5" borderId="30" xfId="0" applyNumberFormat="1" applyFont="1" applyFill="1" applyBorder="1" applyAlignment="1">
      <alignment horizontal="center" vertical="center"/>
    </xf>
    <xf numFmtId="1" fontId="2" fillId="5" borderId="31" xfId="0" applyNumberFormat="1" applyFont="1" applyFill="1" applyBorder="1" applyAlignment="1">
      <alignment horizontal="center" vertical="center"/>
    </xf>
    <xf numFmtId="1" fontId="2" fillId="5" borderId="28" xfId="0" applyNumberFormat="1" applyFont="1" applyFill="1" applyBorder="1" applyAlignment="1">
      <alignment horizontal="center" vertical="center"/>
    </xf>
    <xf numFmtId="1" fontId="3" fillId="5" borderId="15" xfId="0" applyNumberFormat="1" applyFont="1" applyFill="1" applyBorder="1" applyAlignment="1">
      <alignment horizontal="center" vertical="center"/>
    </xf>
    <xf numFmtId="0" fontId="3" fillId="5" borderId="32" xfId="0" applyFont="1" applyFill="1" applyBorder="1" applyAlignment="1">
      <alignment horizontal="left" vertical="center" wrapText="1"/>
    </xf>
    <xf numFmtId="0" fontId="0" fillId="0" borderId="28" xfId="0" applyBorder="1" applyAlignment="1">
      <alignment vertical="center"/>
    </xf>
    <xf numFmtId="0" fontId="2" fillId="5" borderId="0" xfId="0" applyFont="1" applyFill="1" applyBorder="1" applyAlignment="1">
      <alignmen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wrapText="1"/>
    </xf>
    <xf numFmtId="0" fontId="2" fillId="5" borderId="29" xfId="0" applyFont="1" applyFill="1" applyBorder="1" applyAlignment="1">
      <alignment vertical="center"/>
    </xf>
    <xf numFmtId="0" fontId="3" fillId="5" borderId="29" xfId="0" applyFont="1" applyFill="1" applyBorder="1" applyAlignment="1">
      <alignment vertical="center"/>
    </xf>
    <xf numFmtId="0" fontId="2" fillId="0" borderId="0" xfId="0" applyFont="1" applyBorder="1" applyAlignment="1">
      <alignment vertical="center"/>
    </xf>
    <xf numFmtId="1" fontId="2" fillId="5" borderId="32" xfId="0" applyNumberFormat="1" applyFont="1" applyFill="1" applyBorder="1" applyAlignment="1">
      <alignment horizontal="center" vertical="center"/>
    </xf>
    <xf numFmtId="1" fontId="2" fillId="5" borderId="15" xfId="0" applyNumberFormat="1" applyFont="1" applyFill="1" applyBorder="1" applyAlignment="1">
      <alignment horizontal="center" vertical="center"/>
    </xf>
    <xf numFmtId="1" fontId="2" fillId="5" borderId="41" xfId="0" applyNumberFormat="1" applyFont="1" applyFill="1" applyBorder="1" applyAlignment="1">
      <alignment horizontal="center" vertical="center"/>
    </xf>
    <xf numFmtId="1" fontId="2" fillId="5" borderId="14" xfId="0" applyNumberFormat="1" applyFont="1" applyFill="1" applyBorder="1" applyAlignment="1">
      <alignment horizontal="center" vertical="center"/>
    </xf>
    <xf numFmtId="1" fontId="2" fillId="5" borderId="40" xfId="0" applyNumberFormat="1" applyFont="1" applyFill="1" applyBorder="1" applyAlignment="1">
      <alignment horizontal="center" vertical="center"/>
    </xf>
    <xf numFmtId="0" fontId="2" fillId="0" borderId="42" xfId="0" applyFont="1" applyBorder="1" applyAlignment="1">
      <alignment vertical="center"/>
    </xf>
    <xf numFmtId="0" fontId="12" fillId="0" borderId="0" xfId="0" applyFont="1" applyBorder="1" applyAlignment="1">
      <alignment vertical="center"/>
    </xf>
    <xf numFmtId="0" fontId="2" fillId="5" borderId="32" xfId="0" applyFont="1" applyFill="1" applyBorder="1" applyAlignment="1">
      <alignment horizontal="right" vertical="center" wrapText="1"/>
    </xf>
    <xf numFmtId="0" fontId="3" fillId="5" borderId="30" xfId="0" applyFont="1" applyFill="1" applyBorder="1" applyAlignment="1">
      <alignment horizontal="left" vertical="center" wrapText="1"/>
    </xf>
    <xf numFmtId="0" fontId="2" fillId="5" borderId="28" xfId="0" applyFont="1" applyFill="1" applyBorder="1" applyAlignment="1">
      <alignment vertical="center"/>
    </xf>
    <xf numFmtId="0" fontId="2" fillId="0" borderId="46" xfId="0" applyFont="1" applyBorder="1" applyAlignment="1">
      <alignment vertical="center"/>
    </xf>
    <xf numFmtId="49" fontId="10" fillId="0" borderId="0" xfId="0" applyNumberFormat="1" applyFont="1" applyFill="1" applyBorder="1" applyAlignment="1">
      <alignment horizontal="center" vertical="center" wrapText="1"/>
    </xf>
    <xf numFmtId="49" fontId="10" fillId="0" borderId="36" xfId="0" applyNumberFormat="1" applyFont="1" applyBorder="1" applyAlignment="1">
      <alignment horizontal="center" vertical="center" wrapText="1"/>
    </xf>
    <xf numFmtId="49" fontId="10" fillId="0" borderId="36" xfId="0" applyNumberFormat="1" applyFont="1" applyFill="1" applyBorder="1" applyAlignment="1">
      <alignment horizontal="center" vertical="center" wrapText="1"/>
    </xf>
    <xf numFmtId="1" fontId="3" fillId="5" borderId="21" xfId="0" applyNumberFormat="1" applyFont="1" applyFill="1" applyBorder="1" applyAlignment="1">
      <alignment horizontal="center" vertical="center" wrapText="1"/>
    </xf>
    <xf numFmtId="1" fontId="9" fillId="5" borderId="23" xfId="0" applyNumberFormat="1" applyFont="1" applyFill="1" applyBorder="1" applyAlignment="1">
      <alignment horizontal="center" vertical="center" wrapText="1"/>
    </xf>
    <xf numFmtId="0" fontId="2" fillId="5" borderId="47" xfId="0" applyFont="1" applyFill="1" applyBorder="1" applyAlignment="1">
      <alignment vertical="center"/>
    </xf>
    <xf numFmtId="1" fontId="3" fillId="5" borderId="28" xfId="0" applyNumberFormat="1" applyFont="1" applyFill="1" applyBorder="1" applyAlignment="1">
      <alignment horizontal="center" vertical="center"/>
    </xf>
    <xf numFmtId="0" fontId="0" fillId="0" borderId="27" xfId="0" applyBorder="1" applyAlignment="1">
      <alignment vertical="center"/>
    </xf>
    <xf numFmtId="1" fontId="2" fillId="5" borderId="38" xfId="0" applyNumberFormat="1" applyFont="1" applyFill="1" applyBorder="1" applyAlignment="1">
      <alignment horizontal="center" vertical="center"/>
    </xf>
    <xf numFmtId="1" fontId="3" fillId="5" borderId="49" xfId="0" applyNumberFormat="1" applyFont="1" applyFill="1" applyBorder="1" applyAlignment="1">
      <alignment horizontal="center" vertical="center"/>
    </xf>
    <xf numFmtId="1" fontId="3" fillId="5" borderId="5" xfId="0" applyNumberFormat="1" applyFont="1" applyFill="1" applyBorder="1" applyAlignment="1">
      <alignment horizontal="center" vertical="center"/>
    </xf>
    <xf numFmtId="1" fontId="3" fillId="5" borderId="33" xfId="0" applyNumberFormat="1" applyFont="1" applyFill="1" applyBorder="1" applyAlignment="1">
      <alignment horizontal="center" vertical="center"/>
    </xf>
    <xf numFmtId="0" fontId="2" fillId="5" borderId="19" xfId="0" applyFont="1" applyFill="1" applyBorder="1" applyAlignment="1">
      <alignment horizontal="right" vertical="center" wrapText="1"/>
    </xf>
    <xf numFmtId="1" fontId="2" fillId="5" borderId="42" xfId="0" applyNumberFormat="1" applyFont="1" applyFill="1" applyBorder="1" applyAlignment="1">
      <alignment horizontal="center" vertical="center"/>
    </xf>
    <xf numFmtId="1" fontId="2" fillId="5" borderId="43" xfId="0" applyNumberFormat="1" applyFont="1" applyFill="1" applyBorder="1" applyAlignment="1">
      <alignment horizontal="center" vertical="center"/>
    </xf>
    <xf numFmtId="1" fontId="2" fillId="5" borderId="9" xfId="0" applyNumberFormat="1" applyFont="1" applyFill="1" applyBorder="1" applyAlignment="1">
      <alignment horizontal="center" vertical="center"/>
    </xf>
    <xf numFmtId="1" fontId="2" fillId="5" borderId="8" xfId="0" applyNumberFormat="1"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2" fillId="5" borderId="9" xfId="0" applyFont="1" applyFill="1" applyBorder="1" applyAlignment="1">
      <alignment horizontal="center" vertical="center"/>
    </xf>
    <xf numFmtId="0" fontId="3" fillId="5" borderId="9" xfId="0" applyFont="1" applyFill="1" applyBorder="1" applyAlignment="1">
      <alignment horizontal="center" vertical="center" wrapText="1"/>
    </xf>
    <xf numFmtId="49" fontId="16" fillId="6" borderId="11" xfId="0" applyNumberFormat="1" applyFont="1" applyFill="1" applyBorder="1" applyAlignment="1">
      <alignment horizontal="center" vertical="center" wrapText="1"/>
    </xf>
    <xf numFmtId="49" fontId="16" fillId="6" borderId="37" xfId="0" applyNumberFormat="1" applyFont="1" applyFill="1" applyBorder="1" applyAlignment="1">
      <alignment horizontal="center" vertical="center" wrapText="1"/>
    </xf>
    <xf numFmtId="49" fontId="16" fillId="6" borderId="12" xfId="0" applyNumberFormat="1" applyFont="1" applyFill="1" applyBorder="1" applyAlignment="1">
      <alignment horizontal="center" vertical="center" wrapText="1"/>
    </xf>
    <xf numFmtId="49" fontId="10" fillId="6" borderId="12" xfId="0" applyNumberFormat="1" applyFont="1" applyFill="1" applyBorder="1" applyAlignment="1">
      <alignment horizontal="center" vertical="center" wrapText="1"/>
    </xf>
    <xf numFmtId="1" fontId="3" fillId="6" borderId="6" xfId="0" applyNumberFormat="1" applyFont="1" applyFill="1" applyBorder="1" applyAlignment="1">
      <alignment horizontal="center" vertical="center"/>
    </xf>
    <xf numFmtId="1" fontId="3" fillId="6" borderId="20" xfId="0" applyNumberFormat="1" applyFont="1" applyFill="1" applyBorder="1" applyAlignment="1">
      <alignment horizontal="center" vertical="center"/>
    </xf>
    <xf numFmtId="1" fontId="3" fillId="6" borderId="26" xfId="0" applyNumberFormat="1" applyFont="1" applyFill="1" applyBorder="1" applyAlignment="1">
      <alignment horizontal="center" vertical="center"/>
    </xf>
    <xf numFmtId="1" fontId="3" fillId="6" borderId="10" xfId="0" applyNumberFormat="1" applyFont="1" applyFill="1" applyBorder="1" applyAlignment="1">
      <alignment horizontal="center" vertical="center"/>
    </xf>
    <xf numFmtId="1" fontId="9" fillId="5" borderId="0" xfId="0" applyNumberFormat="1" applyFont="1" applyFill="1" applyBorder="1" applyAlignment="1">
      <alignment horizontal="center" vertical="center" wrapText="1"/>
    </xf>
    <xf numFmtId="0" fontId="3" fillId="5" borderId="51" xfId="0" applyFont="1" applyFill="1" applyBorder="1" applyAlignment="1">
      <alignment horizontal="center" vertical="center" wrapText="1"/>
    </xf>
    <xf numFmtId="1" fontId="2" fillId="5" borderId="52" xfId="0" applyNumberFormat="1" applyFont="1" applyFill="1" applyBorder="1" applyAlignment="1">
      <alignment horizontal="center" vertical="center"/>
    </xf>
    <xf numFmtId="1" fontId="2" fillId="5" borderId="34" xfId="0" applyNumberFormat="1" applyFont="1" applyFill="1" applyBorder="1" applyAlignment="1">
      <alignment horizontal="center" vertical="center"/>
    </xf>
    <xf numFmtId="1" fontId="2" fillId="5" borderId="51" xfId="0" applyNumberFormat="1" applyFont="1" applyFill="1" applyBorder="1" applyAlignment="1">
      <alignment horizontal="center" vertical="center"/>
    </xf>
    <xf numFmtId="0" fontId="15" fillId="0" borderId="0" xfId="0" applyFont="1" applyBorder="1" applyAlignment="1">
      <alignment vertical="center"/>
    </xf>
    <xf numFmtId="0" fontId="0" fillId="0" borderId="35" xfId="0" applyBorder="1" applyAlignment="1">
      <alignment vertical="center"/>
    </xf>
    <xf numFmtId="0" fontId="3" fillId="5" borderId="27" xfId="0" applyFont="1" applyFill="1" applyBorder="1" applyAlignment="1">
      <alignment horizontal="left" vertical="center" wrapText="1"/>
    </xf>
    <xf numFmtId="1" fontId="3" fillId="5" borderId="48" xfId="0" applyNumberFormat="1" applyFont="1" applyFill="1" applyBorder="1" applyAlignment="1">
      <alignment horizontal="center" vertical="center"/>
    </xf>
    <xf numFmtId="1" fontId="9" fillId="5" borderId="17" xfId="0" applyNumberFormat="1" applyFont="1" applyFill="1" applyBorder="1" applyAlignment="1">
      <alignment horizontal="center" vertical="center"/>
    </xf>
    <xf numFmtId="1" fontId="3" fillId="6" borderId="16" xfId="0" applyNumberFormat="1" applyFont="1" applyFill="1" applyBorder="1" applyAlignment="1">
      <alignment horizontal="center" vertical="center" wrapText="1"/>
    </xf>
    <xf numFmtId="1" fontId="3" fillId="5" borderId="17" xfId="0" applyNumberFormat="1" applyFont="1" applyFill="1" applyBorder="1" applyAlignment="1">
      <alignment horizontal="center" vertical="center"/>
    </xf>
    <xf numFmtId="1" fontId="3" fillId="5" borderId="54" xfId="0" applyNumberFormat="1" applyFont="1" applyFill="1" applyBorder="1" applyAlignment="1">
      <alignment horizontal="center" vertical="center"/>
    </xf>
    <xf numFmtId="0" fontId="14" fillId="5" borderId="45" xfId="0" applyFont="1" applyFill="1" applyBorder="1" applyAlignment="1">
      <alignment horizontal="left" vertical="center" wrapText="1"/>
    </xf>
    <xf numFmtId="0" fontId="3" fillId="5" borderId="41" xfId="0" applyFont="1" applyFill="1" applyBorder="1" applyAlignment="1">
      <alignment horizontal="left" vertical="center" wrapText="1"/>
    </xf>
    <xf numFmtId="1" fontId="3" fillId="5" borderId="35" xfId="0" applyNumberFormat="1" applyFont="1" applyFill="1" applyBorder="1" applyAlignment="1">
      <alignment horizontal="center" vertical="center"/>
    </xf>
    <xf numFmtId="1" fontId="2" fillId="5" borderId="58" xfId="0" applyNumberFormat="1" applyFont="1" applyFill="1" applyBorder="1" applyAlignment="1">
      <alignment horizontal="center" vertical="center"/>
    </xf>
    <xf numFmtId="1" fontId="2" fillId="5" borderId="59" xfId="0" applyNumberFormat="1" applyFont="1" applyFill="1" applyBorder="1" applyAlignment="1">
      <alignment horizontal="center" vertical="center"/>
    </xf>
    <xf numFmtId="1" fontId="2" fillId="5" borderId="60" xfId="0" applyNumberFormat="1" applyFont="1" applyFill="1" applyBorder="1" applyAlignment="1">
      <alignment horizontal="center" vertical="center"/>
    </xf>
    <xf numFmtId="1" fontId="3" fillId="6" borderId="61" xfId="0" applyNumberFormat="1" applyFont="1" applyFill="1" applyBorder="1" applyAlignment="1">
      <alignment horizontal="center" vertical="center"/>
    </xf>
    <xf numFmtId="0" fontId="2" fillId="5" borderId="45" xfId="0" applyFont="1" applyFill="1" applyBorder="1" applyAlignment="1">
      <alignment horizontal="right" vertical="center" wrapText="1"/>
    </xf>
    <xf numFmtId="1" fontId="3" fillId="6" borderId="1" xfId="0" applyNumberFormat="1" applyFont="1" applyFill="1" applyBorder="1" applyAlignment="1">
      <alignment horizontal="center" vertical="center"/>
    </xf>
    <xf numFmtId="1" fontId="3" fillId="0" borderId="46" xfId="0" applyNumberFormat="1" applyFont="1" applyBorder="1" applyAlignment="1">
      <alignment horizontal="center" vertical="center"/>
    </xf>
    <xf numFmtId="1" fontId="3" fillId="0" borderId="53" xfId="0" applyNumberFormat="1" applyFont="1" applyBorder="1" applyAlignment="1">
      <alignment vertical="center"/>
    </xf>
    <xf numFmtId="0" fontId="2" fillId="5" borderId="31" xfId="0" applyFont="1" applyFill="1" applyBorder="1" applyAlignment="1">
      <alignment horizontal="right" vertical="center" wrapText="1"/>
    </xf>
    <xf numFmtId="0" fontId="14" fillId="5" borderId="39" xfId="0" applyFont="1" applyFill="1" applyBorder="1" applyAlignment="1">
      <alignment horizontal="left" vertical="center" wrapText="1"/>
    </xf>
    <xf numFmtId="0" fontId="15" fillId="0" borderId="38" xfId="0" applyFont="1" applyBorder="1" applyAlignment="1">
      <alignment vertical="center"/>
    </xf>
    <xf numFmtId="0" fontId="3" fillId="5" borderId="30" xfId="0" applyFont="1" applyFill="1" applyBorder="1" applyAlignment="1">
      <alignment horizontal="left" vertical="center" wrapText="1"/>
    </xf>
    <xf numFmtId="0" fontId="0" fillId="0" borderId="29" xfId="0" applyBorder="1" applyAlignment="1">
      <alignment vertical="center"/>
    </xf>
    <xf numFmtId="0" fontId="14" fillId="5" borderId="55" xfId="0" applyFont="1" applyFill="1" applyBorder="1" applyAlignment="1">
      <alignment horizontal="left" vertical="center" wrapText="1"/>
    </xf>
    <xf numFmtId="0" fontId="15" fillId="0" borderId="56" xfId="0" applyFont="1" applyBorder="1" applyAlignment="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0" xfId="0" applyFont="1" applyBorder="1" applyAlignment="1">
      <alignment vertical="center"/>
    </xf>
    <xf numFmtId="0" fontId="15" fillId="0" borderId="4" xfId="0" applyFont="1" applyBorder="1" applyAlignment="1">
      <alignment vertical="center"/>
    </xf>
    <xf numFmtId="0" fontId="14" fillId="5" borderId="44" xfId="0" applyFont="1" applyFill="1" applyBorder="1" applyAlignment="1">
      <alignment horizontal="left" vertical="center" wrapText="1"/>
    </xf>
    <xf numFmtId="0" fontId="15" fillId="0" borderId="49" xfId="0" applyFont="1" applyBorder="1" applyAlignment="1">
      <alignment vertical="center"/>
    </xf>
    <xf numFmtId="0" fontId="0" fillId="0" borderId="38" xfId="0" applyBorder="1" applyAlignment="1">
      <alignment vertical="center"/>
    </xf>
  </cellXfs>
  <cellStyles count="7">
    <cellStyle name="bdBackground" xfId="1"/>
    <cellStyle name="bdBorder" xfId="2"/>
    <cellStyle name="bdCaption" xfId="3"/>
    <cellStyle name="bdCentre" xfId="4"/>
    <cellStyle name="bdLogo" xfId="5"/>
    <cellStyle name="Normal" xfId="0" builtinId="0"/>
    <cellStyle name="Normal_RESULTS"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RESULTS1">
    <tabColor indexed="33"/>
    <pageSetUpPr autoPageBreaks="0"/>
  </sheetPr>
  <dimension ref="A1:Q73"/>
  <sheetViews>
    <sheetView showGridLines="0" tabSelected="1" zoomScale="110" zoomScaleNormal="110" workbookViewId="0">
      <pane xSplit="2" ySplit="6" topLeftCell="E7" activePane="bottomRight" state="frozen"/>
      <selection pane="topRight" activeCell="C1" sqref="C1"/>
      <selection pane="bottomLeft" activeCell="A7" sqref="A7"/>
      <selection pane="bottomRight" activeCell="M50" sqref="M50"/>
    </sheetView>
  </sheetViews>
  <sheetFormatPr defaultRowHeight="11.25"/>
  <cols>
    <col min="1" max="1" width="67.6640625" style="1" customWidth="1"/>
    <col min="2" max="3" width="8.83203125" style="45" customWidth="1"/>
    <col min="4" max="14" width="8.83203125" style="1" customWidth="1"/>
    <col min="15" max="15" width="1.5" style="1" customWidth="1"/>
    <col min="16" max="16" width="8.83203125" style="8" customWidth="1"/>
    <col min="17" max="16384" width="9.33203125" style="1"/>
  </cols>
  <sheetData>
    <row r="1" spans="1:17" ht="18">
      <c r="A1" s="7" t="s">
        <v>20</v>
      </c>
    </row>
    <row r="3" spans="1:17" ht="12.75">
      <c r="A3" s="11" t="s">
        <v>40</v>
      </c>
    </row>
    <row r="4" spans="1:17">
      <c r="A4" s="2"/>
    </row>
    <row r="5" spans="1:17" s="3" customFormat="1" ht="13.5" thickBot="1">
      <c r="B5" s="58"/>
      <c r="C5" s="58"/>
      <c r="D5" s="59"/>
      <c r="E5" s="58"/>
      <c r="F5" s="59"/>
      <c r="G5" s="58"/>
      <c r="H5" s="58"/>
      <c r="I5" s="59"/>
      <c r="J5" s="58"/>
      <c r="K5" s="58"/>
      <c r="L5" s="58"/>
      <c r="M5" s="58"/>
      <c r="N5" s="59"/>
      <c r="O5" s="57"/>
      <c r="P5" s="9"/>
    </row>
    <row r="6" spans="1:17" s="3" customFormat="1" ht="27.75" customHeight="1" thickBot="1">
      <c r="A6" s="12"/>
      <c r="B6" s="78" t="s">
        <v>21</v>
      </c>
      <c r="C6" s="79" t="s">
        <v>22</v>
      </c>
      <c r="D6" s="80" t="s">
        <v>23</v>
      </c>
      <c r="E6" s="80" t="s">
        <v>24</v>
      </c>
      <c r="F6" s="80" t="s">
        <v>25</v>
      </c>
      <c r="G6" s="80" t="s">
        <v>26</v>
      </c>
      <c r="H6" s="81" t="s">
        <v>42</v>
      </c>
      <c r="I6" s="80" t="s">
        <v>27</v>
      </c>
      <c r="J6" s="81" t="s">
        <v>28</v>
      </c>
      <c r="K6" s="80" t="s">
        <v>29</v>
      </c>
      <c r="L6" s="80" t="s">
        <v>30</v>
      </c>
      <c r="M6" s="80" t="s">
        <v>31</v>
      </c>
      <c r="N6" s="80" t="s">
        <v>32</v>
      </c>
      <c r="O6" s="87"/>
      <c r="P6" s="96" t="s">
        <v>41</v>
      </c>
    </row>
    <row r="7" spans="1:17" s="4" customFormat="1">
      <c r="A7" s="13" t="s">
        <v>19</v>
      </c>
      <c r="B7" s="60">
        <v>1029</v>
      </c>
      <c r="C7" s="14">
        <v>1006</v>
      </c>
      <c r="D7" s="15">
        <v>1552</v>
      </c>
      <c r="E7" s="15">
        <v>1000</v>
      </c>
      <c r="F7" s="15">
        <v>1017</v>
      </c>
      <c r="G7" s="15">
        <v>2034</v>
      </c>
      <c r="H7" s="15">
        <v>1006</v>
      </c>
      <c r="I7" s="15">
        <v>1008</v>
      </c>
      <c r="J7" s="15">
        <v>1000</v>
      </c>
      <c r="K7" s="15">
        <v>1005</v>
      </c>
      <c r="L7" s="15">
        <v>1009</v>
      </c>
      <c r="M7" s="15">
        <v>1531</v>
      </c>
      <c r="N7" s="15">
        <v>1000</v>
      </c>
      <c r="P7" s="97"/>
    </row>
    <row r="8" spans="1:17" s="5" customFormat="1">
      <c r="A8" s="16" t="s">
        <v>0</v>
      </c>
      <c r="B8" s="61">
        <v>1000</v>
      </c>
      <c r="C8" s="17">
        <v>1006</v>
      </c>
      <c r="D8" s="18">
        <v>1552</v>
      </c>
      <c r="E8" s="18">
        <v>1000</v>
      </c>
      <c r="F8" s="18">
        <v>1017</v>
      </c>
      <c r="G8" s="18">
        <v>1847</v>
      </c>
      <c r="H8" s="18">
        <v>1006</v>
      </c>
      <c r="I8" s="18">
        <v>1008</v>
      </c>
      <c r="J8" s="18">
        <v>1000</v>
      </c>
      <c r="K8" s="18">
        <v>1005</v>
      </c>
      <c r="L8" s="18">
        <v>1009</v>
      </c>
      <c r="M8" s="18">
        <v>1518</v>
      </c>
      <c r="N8" s="18">
        <v>1000</v>
      </c>
      <c r="O8" s="86"/>
      <c r="P8" s="95"/>
      <c r="Q8" s="10"/>
    </row>
    <row r="9" spans="1:17" s="4" customFormat="1" ht="12" thickBot="1">
      <c r="A9" s="19"/>
      <c r="B9" s="74" t="s">
        <v>1</v>
      </c>
      <c r="C9" s="75" t="s">
        <v>1</v>
      </c>
      <c r="D9" s="76" t="s">
        <v>1</v>
      </c>
      <c r="E9" s="76" t="s">
        <v>1</v>
      </c>
      <c r="F9" s="76" t="s">
        <v>1</v>
      </c>
      <c r="G9" s="77" t="s">
        <v>1</v>
      </c>
      <c r="H9" s="77" t="s">
        <v>1</v>
      </c>
      <c r="I9" s="77" t="s">
        <v>1</v>
      </c>
      <c r="J9" s="77" t="s">
        <v>1</v>
      </c>
      <c r="K9" s="77" t="s">
        <v>1</v>
      </c>
      <c r="L9" s="77" t="s">
        <v>1</v>
      </c>
      <c r="M9" s="77" t="s">
        <v>1</v>
      </c>
      <c r="N9" s="77" t="s">
        <v>1</v>
      </c>
      <c r="P9" s="98"/>
    </row>
    <row r="10" spans="1:17">
      <c r="A10" s="20"/>
      <c r="B10" s="62"/>
      <c r="C10" s="40"/>
      <c r="D10" s="40"/>
      <c r="E10" s="41"/>
      <c r="F10" s="40"/>
      <c r="G10" s="40"/>
      <c r="H10" s="40"/>
      <c r="I10" s="40"/>
      <c r="J10" s="40"/>
      <c r="K10" s="40"/>
      <c r="L10" s="40"/>
      <c r="M10" s="42"/>
      <c r="N10" s="40"/>
      <c r="O10" s="40"/>
      <c r="P10" s="31"/>
    </row>
    <row r="11" spans="1:17" ht="12" thickBot="1">
      <c r="A11" s="20"/>
      <c r="B11" s="62"/>
      <c r="C11" s="40"/>
      <c r="D11" s="40"/>
      <c r="E11" s="41"/>
      <c r="F11" s="40"/>
      <c r="G11" s="40"/>
      <c r="H11" s="40"/>
      <c r="I11" s="40"/>
      <c r="J11" s="40"/>
      <c r="K11" s="40"/>
      <c r="L11" s="40"/>
      <c r="M11" s="42"/>
      <c r="N11" s="40"/>
      <c r="O11" s="40"/>
      <c r="P11" s="31"/>
    </row>
    <row r="12" spans="1:17" ht="30.75" customHeight="1">
      <c r="A12" s="121" t="s">
        <v>37</v>
      </c>
      <c r="B12" s="112"/>
      <c r="C12" s="112"/>
      <c r="D12" s="112"/>
      <c r="E12" s="112"/>
      <c r="F12" s="112"/>
      <c r="G12" s="112"/>
      <c r="H12" s="112"/>
      <c r="I12" s="112"/>
      <c r="J12" s="112"/>
      <c r="K12" s="112"/>
      <c r="L12" s="112"/>
      <c r="M12" s="112"/>
      <c r="N12" s="112"/>
      <c r="O12" s="112"/>
      <c r="P12" s="122"/>
    </row>
    <row r="13" spans="1:17" ht="5.25" customHeight="1">
      <c r="A13" s="93"/>
      <c r="B13" s="64"/>
      <c r="C13" s="64"/>
      <c r="D13" s="64"/>
      <c r="E13" s="64"/>
      <c r="F13" s="64"/>
      <c r="G13" s="64"/>
      <c r="H13" s="64"/>
      <c r="I13" s="64"/>
      <c r="J13" s="64"/>
      <c r="K13" s="64"/>
      <c r="L13" s="64"/>
      <c r="M13" s="64"/>
      <c r="N13" s="64"/>
      <c r="O13" s="64"/>
      <c r="P13" s="92"/>
    </row>
    <row r="14" spans="1:17" ht="15" customHeight="1">
      <c r="A14" s="54" t="s">
        <v>38</v>
      </c>
      <c r="B14" s="44"/>
      <c r="C14" s="44"/>
      <c r="D14" s="44"/>
      <c r="E14" s="43"/>
      <c r="F14" s="44"/>
      <c r="G14" s="43"/>
      <c r="H14" s="44"/>
      <c r="I14" s="44"/>
      <c r="J14" s="44"/>
      <c r="K14" s="44"/>
      <c r="L14" s="44"/>
      <c r="M14" s="44"/>
      <c r="N14" s="44"/>
      <c r="O14" s="44"/>
      <c r="P14" s="94"/>
    </row>
    <row r="15" spans="1:17" ht="15" customHeight="1">
      <c r="A15" s="21" t="s">
        <v>44</v>
      </c>
      <c r="B15" s="27">
        <v>30</v>
      </c>
      <c r="C15" s="50">
        <v>25</v>
      </c>
      <c r="D15" s="28">
        <v>36</v>
      </c>
      <c r="E15" s="28">
        <v>23</v>
      </c>
      <c r="F15" s="28">
        <v>33.15</v>
      </c>
      <c r="G15" s="28">
        <v>20</v>
      </c>
      <c r="H15" s="28">
        <v>21</v>
      </c>
      <c r="I15" s="28">
        <v>22</v>
      </c>
      <c r="J15" s="28">
        <v>43</v>
      </c>
      <c r="K15" s="28">
        <v>32</v>
      </c>
      <c r="L15" s="28">
        <v>18</v>
      </c>
      <c r="M15" s="28">
        <v>18</v>
      </c>
      <c r="N15" s="28">
        <v>20</v>
      </c>
      <c r="O15" s="88"/>
      <c r="P15" s="84">
        <f>SUM(B15:N15)/13</f>
        <v>26.242307692307691</v>
      </c>
    </row>
    <row r="16" spans="1:17" ht="15" customHeight="1">
      <c r="A16" s="21" t="s">
        <v>3</v>
      </c>
      <c r="B16" s="22">
        <v>55</v>
      </c>
      <c r="C16" s="47">
        <v>65</v>
      </c>
      <c r="D16" s="23">
        <v>44</v>
      </c>
      <c r="E16" s="23">
        <v>61</v>
      </c>
      <c r="F16" s="23">
        <v>43.87</v>
      </c>
      <c r="G16" s="23">
        <v>69</v>
      </c>
      <c r="H16" s="23">
        <v>58</v>
      </c>
      <c r="I16" s="23">
        <v>63</v>
      </c>
      <c r="J16" s="23">
        <v>52</v>
      </c>
      <c r="K16" s="23">
        <v>61</v>
      </c>
      <c r="L16" s="23">
        <v>67</v>
      </c>
      <c r="M16" s="23">
        <v>63</v>
      </c>
      <c r="N16" s="23">
        <v>63</v>
      </c>
      <c r="O16" s="35"/>
      <c r="P16" s="82">
        <f>SUM(B16:N16)/13</f>
        <v>58.836153846153849</v>
      </c>
    </row>
    <row r="17" spans="1:16" ht="15" customHeight="1">
      <c r="A17" s="21" t="s">
        <v>4</v>
      </c>
      <c r="B17" s="25">
        <v>15</v>
      </c>
      <c r="C17" s="49">
        <v>10</v>
      </c>
      <c r="D17" s="26">
        <v>20</v>
      </c>
      <c r="E17" s="26">
        <v>16</v>
      </c>
      <c r="F17" s="26">
        <v>23.75</v>
      </c>
      <c r="G17" s="26">
        <v>11</v>
      </c>
      <c r="H17" s="26">
        <v>20</v>
      </c>
      <c r="I17" s="26">
        <v>15</v>
      </c>
      <c r="J17" s="26">
        <v>5</v>
      </c>
      <c r="K17" s="26">
        <v>7</v>
      </c>
      <c r="L17" s="26">
        <v>15</v>
      </c>
      <c r="M17" s="26">
        <v>20</v>
      </c>
      <c r="N17" s="26">
        <v>18</v>
      </c>
      <c r="O17" s="89"/>
      <c r="P17" s="83">
        <f>SUM(B17:N17)/13</f>
        <v>15.057692307692308</v>
      </c>
    </row>
    <row r="18" spans="1:16" ht="15" customHeight="1">
      <c r="A18" s="38" t="s">
        <v>34</v>
      </c>
      <c r="B18" s="55"/>
      <c r="C18" s="55"/>
      <c r="D18" s="55"/>
      <c r="E18" s="55"/>
      <c r="F18" s="36"/>
      <c r="G18" s="55"/>
      <c r="H18" s="55"/>
      <c r="I18" s="55"/>
      <c r="J18" s="55"/>
      <c r="K18" s="55"/>
      <c r="L18" s="55"/>
      <c r="M18" s="55"/>
      <c r="N18" s="55"/>
      <c r="O18" s="55"/>
      <c r="P18" s="68"/>
    </row>
    <row r="19" spans="1:16" ht="15" customHeight="1">
      <c r="A19" s="21" t="s">
        <v>2</v>
      </c>
      <c r="B19" s="27">
        <v>48</v>
      </c>
      <c r="C19" s="50">
        <v>41</v>
      </c>
      <c r="D19" s="28">
        <v>55</v>
      </c>
      <c r="E19" s="28">
        <v>48</v>
      </c>
      <c r="F19" s="28">
        <v>54.08</v>
      </c>
      <c r="G19" s="28">
        <v>39</v>
      </c>
      <c r="H19" s="28">
        <v>36</v>
      </c>
      <c r="I19" s="28">
        <v>43</v>
      </c>
      <c r="J19" s="28">
        <v>56</v>
      </c>
      <c r="K19" s="28">
        <v>51</v>
      </c>
      <c r="L19" s="28">
        <v>34</v>
      </c>
      <c r="M19" s="28">
        <v>29</v>
      </c>
      <c r="N19" s="28">
        <v>50</v>
      </c>
      <c r="O19" s="88"/>
      <c r="P19" s="84">
        <f>SUM(B19:N19)/13</f>
        <v>44.929230769230763</v>
      </c>
    </row>
    <row r="20" spans="1:16" ht="15" customHeight="1">
      <c r="A20" s="21" t="s">
        <v>3</v>
      </c>
      <c r="B20" s="22">
        <v>38</v>
      </c>
      <c r="C20" s="47">
        <v>47</v>
      </c>
      <c r="D20" s="23">
        <v>26</v>
      </c>
      <c r="E20" s="23">
        <v>35</v>
      </c>
      <c r="F20" s="23">
        <v>26.5</v>
      </c>
      <c r="G20" s="23">
        <v>49</v>
      </c>
      <c r="H20" s="23">
        <v>44</v>
      </c>
      <c r="I20" s="23">
        <v>40</v>
      </c>
      <c r="J20" s="23">
        <v>39</v>
      </c>
      <c r="K20" s="23">
        <v>39</v>
      </c>
      <c r="L20" s="23">
        <v>50</v>
      </c>
      <c r="M20" s="23">
        <v>51</v>
      </c>
      <c r="N20" s="23">
        <v>30</v>
      </c>
      <c r="O20" s="35"/>
      <c r="P20" s="82">
        <f>SUM(B20:N20)/13</f>
        <v>39.57692307692308</v>
      </c>
    </row>
    <row r="21" spans="1:16" ht="15" customHeight="1">
      <c r="A21" s="21" t="s">
        <v>4</v>
      </c>
      <c r="B21" s="25">
        <v>13</v>
      </c>
      <c r="C21" s="49">
        <v>12</v>
      </c>
      <c r="D21" s="26">
        <v>18</v>
      </c>
      <c r="E21" s="26">
        <v>17</v>
      </c>
      <c r="F21" s="26">
        <v>20.03</v>
      </c>
      <c r="G21" s="26">
        <v>12</v>
      </c>
      <c r="H21" s="26">
        <v>20</v>
      </c>
      <c r="I21" s="26">
        <v>17</v>
      </c>
      <c r="J21" s="26">
        <v>5</v>
      </c>
      <c r="K21" s="26">
        <v>10</v>
      </c>
      <c r="L21" s="26">
        <v>16</v>
      </c>
      <c r="M21" s="26">
        <v>21</v>
      </c>
      <c r="N21" s="26">
        <v>20</v>
      </c>
      <c r="O21" s="89"/>
      <c r="P21" s="83">
        <f>SUM(B21:N21)/13</f>
        <v>15.463846153846154</v>
      </c>
    </row>
    <row r="22" spans="1:16" ht="15" customHeight="1">
      <c r="A22" s="38" t="s">
        <v>5</v>
      </c>
      <c r="B22" s="55"/>
      <c r="C22" s="55"/>
      <c r="D22" s="55"/>
      <c r="E22" s="55"/>
      <c r="F22" s="36"/>
      <c r="G22" s="55"/>
      <c r="H22" s="55"/>
      <c r="I22" s="55"/>
      <c r="J22" s="55"/>
      <c r="K22" s="55"/>
      <c r="L22" s="55"/>
      <c r="M22" s="55"/>
      <c r="N22" s="55"/>
      <c r="O22" s="55"/>
      <c r="P22" s="68"/>
    </row>
    <row r="23" spans="1:16" ht="15" customHeight="1">
      <c r="A23" s="21" t="s">
        <v>2</v>
      </c>
      <c r="B23" s="27">
        <v>25</v>
      </c>
      <c r="C23" s="50">
        <v>24</v>
      </c>
      <c r="D23" s="28">
        <v>34</v>
      </c>
      <c r="E23" s="28">
        <v>31</v>
      </c>
      <c r="F23" s="28">
        <v>46.23</v>
      </c>
      <c r="G23" s="28">
        <v>27</v>
      </c>
      <c r="H23" s="28">
        <v>25</v>
      </c>
      <c r="I23" s="28">
        <v>22</v>
      </c>
      <c r="J23" s="28">
        <v>38</v>
      </c>
      <c r="K23" s="28">
        <v>29</v>
      </c>
      <c r="L23" s="28">
        <v>20</v>
      </c>
      <c r="M23" s="28">
        <v>17</v>
      </c>
      <c r="N23" s="28">
        <v>36</v>
      </c>
      <c r="O23" s="88"/>
      <c r="P23" s="84">
        <f>SUM(B23:N23)/13</f>
        <v>28.786923076923078</v>
      </c>
    </row>
    <row r="24" spans="1:16" ht="15" customHeight="1">
      <c r="A24" s="21" t="s">
        <v>3</v>
      </c>
      <c r="B24" s="22">
        <v>53</v>
      </c>
      <c r="C24" s="47">
        <v>56</v>
      </c>
      <c r="D24" s="23">
        <v>38</v>
      </c>
      <c r="E24" s="23">
        <v>46</v>
      </c>
      <c r="F24" s="23">
        <v>30.72</v>
      </c>
      <c r="G24" s="23">
        <v>55</v>
      </c>
      <c r="H24" s="23">
        <v>48</v>
      </c>
      <c r="I24" s="23">
        <v>53</v>
      </c>
      <c r="J24" s="23">
        <v>53</v>
      </c>
      <c r="K24" s="23">
        <v>54</v>
      </c>
      <c r="L24" s="23">
        <v>59</v>
      </c>
      <c r="M24" s="23">
        <v>57</v>
      </c>
      <c r="N24" s="23">
        <v>35</v>
      </c>
      <c r="O24" s="35"/>
      <c r="P24" s="82">
        <f>SUM(B24:N24)/13</f>
        <v>49.055384615384618</v>
      </c>
    </row>
    <row r="25" spans="1:16" ht="15" customHeight="1" thickBot="1">
      <c r="A25" s="69" t="s">
        <v>4</v>
      </c>
      <c r="B25" s="73">
        <v>22</v>
      </c>
      <c r="C25" s="71">
        <v>20</v>
      </c>
      <c r="D25" s="72">
        <v>29</v>
      </c>
      <c r="E25" s="72">
        <v>23</v>
      </c>
      <c r="F25" s="72">
        <v>23.82</v>
      </c>
      <c r="G25" s="72">
        <v>18</v>
      </c>
      <c r="H25" s="72">
        <v>27</v>
      </c>
      <c r="I25" s="72">
        <v>25</v>
      </c>
      <c r="J25" s="72">
        <v>10</v>
      </c>
      <c r="K25" s="72">
        <v>18</v>
      </c>
      <c r="L25" s="72">
        <v>21</v>
      </c>
      <c r="M25" s="72">
        <v>26</v>
      </c>
      <c r="N25" s="72">
        <v>30</v>
      </c>
      <c r="O25" s="90"/>
      <c r="P25" s="85">
        <f>SUM(B25:N25)/13</f>
        <v>22.524615384615384</v>
      </c>
    </row>
    <row r="26" spans="1:16">
      <c r="A26" s="29"/>
      <c r="B26" s="30"/>
      <c r="C26" s="30"/>
      <c r="D26" s="30"/>
      <c r="E26" s="30"/>
      <c r="F26" s="30"/>
      <c r="G26" s="30"/>
      <c r="H26" s="30"/>
      <c r="I26" s="30"/>
      <c r="J26" s="30"/>
      <c r="K26" s="30"/>
      <c r="L26" s="30"/>
      <c r="M26" s="30"/>
      <c r="N26" s="30"/>
      <c r="O26" s="30"/>
      <c r="P26" s="31"/>
    </row>
    <row r="27" spans="1:16">
      <c r="A27" s="29"/>
      <c r="B27" s="30"/>
      <c r="C27" s="30"/>
      <c r="D27" s="30"/>
      <c r="E27" s="30"/>
      <c r="F27" s="30"/>
      <c r="G27" s="30"/>
      <c r="H27" s="30"/>
      <c r="I27" s="30"/>
      <c r="J27" s="30"/>
      <c r="K27" s="30"/>
      <c r="L27" s="30"/>
      <c r="M27" s="30"/>
      <c r="N27" s="30"/>
      <c r="O27" s="30"/>
      <c r="P27" s="31"/>
    </row>
    <row r="28" spans="1:16" ht="12" thickBot="1">
      <c r="A28" s="29"/>
      <c r="B28" s="30"/>
      <c r="C28" s="30"/>
      <c r="D28" s="30"/>
      <c r="E28" s="30"/>
      <c r="F28" s="30"/>
      <c r="G28" s="30"/>
      <c r="H28" s="30"/>
      <c r="I28" s="30"/>
      <c r="J28" s="30"/>
      <c r="K28" s="30"/>
      <c r="L28" s="30"/>
      <c r="M28" s="30"/>
      <c r="N28" s="30"/>
      <c r="O28" s="30"/>
      <c r="P28" s="31"/>
    </row>
    <row r="29" spans="1:16" ht="29.25" customHeight="1">
      <c r="A29" s="111" t="s">
        <v>35</v>
      </c>
      <c r="B29" s="112"/>
      <c r="C29" s="112"/>
      <c r="D29" s="112"/>
      <c r="E29" s="112"/>
      <c r="F29" s="119"/>
      <c r="G29" s="119"/>
      <c r="H29" s="119"/>
      <c r="I29" s="119"/>
      <c r="J29" s="119"/>
      <c r="K29" s="119"/>
      <c r="L29" s="119"/>
      <c r="M29" s="119"/>
      <c r="N29" s="119"/>
      <c r="O29" s="119"/>
      <c r="P29" s="120"/>
    </row>
    <row r="30" spans="1:16" ht="4.5" customHeight="1">
      <c r="A30" s="38"/>
      <c r="B30" s="39"/>
      <c r="C30" s="39"/>
      <c r="D30" s="39"/>
      <c r="E30" s="39"/>
      <c r="F30" s="39"/>
      <c r="G30" s="39"/>
      <c r="H30" s="39"/>
      <c r="I30" s="55"/>
      <c r="J30" s="55"/>
      <c r="K30" s="55"/>
      <c r="L30" s="55"/>
      <c r="M30" s="55"/>
      <c r="N30" s="55"/>
      <c r="O30" s="55"/>
      <c r="P30" s="63"/>
    </row>
    <row r="31" spans="1:16" ht="15" customHeight="1">
      <c r="A31" s="21" t="s">
        <v>43</v>
      </c>
      <c r="B31" s="46">
        <v>16</v>
      </c>
      <c r="C31" s="47">
        <v>14</v>
      </c>
      <c r="D31" s="23">
        <v>21</v>
      </c>
      <c r="E31" s="23">
        <v>17</v>
      </c>
      <c r="F31" s="28">
        <v>21.990000000000002</v>
      </c>
      <c r="G31" s="28">
        <v>12</v>
      </c>
      <c r="H31" s="28">
        <v>12</v>
      </c>
      <c r="I31" s="28">
        <v>13</v>
      </c>
      <c r="J31" s="28">
        <v>24</v>
      </c>
      <c r="K31" s="28">
        <v>25</v>
      </c>
      <c r="L31" s="28">
        <v>13</v>
      </c>
      <c r="M31" s="28">
        <v>11</v>
      </c>
      <c r="N31" s="28" t="s">
        <v>33</v>
      </c>
      <c r="O31" s="88"/>
      <c r="P31" s="84">
        <f>SUM(B31:M31)/12</f>
        <v>16.665833333333335</v>
      </c>
    </row>
    <row r="32" spans="1:16" ht="15" customHeight="1">
      <c r="A32" s="21" t="s">
        <v>36</v>
      </c>
      <c r="B32" s="46">
        <v>72</v>
      </c>
      <c r="C32" s="47">
        <v>80</v>
      </c>
      <c r="D32" s="23">
        <v>63</v>
      </c>
      <c r="E32" s="23">
        <v>68</v>
      </c>
      <c r="F32" s="23">
        <v>55.679999999999993</v>
      </c>
      <c r="G32" s="23">
        <v>81</v>
      </c>
      <c r="H32" s="23">
        <v>73</v>
      </c>
      <c r="I32" s="23">
        <v>75</v>
      </c>
      <c r="J32" s="23">
        <v>74</v>
      </c>
      <c r="K32" s="23">
        <v>66</v>
      </c>
      <c r="L32" s="23">
        <v>75</v>
      </c>
      <c r="M32" s="23">
        <v>75</v>
      </c>
      <c r="N32" s="23" t="s">
        <v>33</v>
      </c>
      <c r="O32" s="35"/>
      <c r="P32" s="82">
        <f>SUM(B32:M32)/12</f>
        <v>71.473333333333343</v>
      </c>
    </row>
    <row r="33" spans="1:16" ht="15" customHeight="1" thickBot="1">
      <c r="A33" s="69" t="s">
        <v>4</v>
      </c>
      <c r="B33" s="70">
        <v>12</v>
      </c>
      <c r="C33" s="71">
        <v>6</v>
      </c>
      <c r="D33" s="72">
        <v>17</v>
      </c>
      <c r="E33" s="72">
        <v>15</v>
      </c>
      <c r="F33" s="72">
        <v>22.34</v>
      </c>
      <c r="G33" s="72">
        <v>8</v>
      </c>
      <c r="H33" s="72">
        <v>15</v>
      </c>
      <c r="I33" s="72">
        <v>12</v>
      </c>
      <c r="J33" s="72">
        <v>3</v>
      </c>
      <c r="K33" s="72">
        <v>9</v>
      </c>
      <c r="L33" s="72">
        <v>11</v>
      </c>
      <c r="M33" s="72">
        <v>15</v>
      </c>
      <c r="N33" s="72" t="s">
        <v>33</v>
      </c>
      <c r="O33" s="90"/>
      <c r="P33" s="85">
        <f>SUM(B33:M33)/12</f>
        <v>12.111666666666666</v>
      </c>
    </row>
    <row r="34" spans="1:16">
      <c r="A34" s="29"/>
      <c r="B34" s="30"/>
      <c r="C34" s="30"/>
      <c r="D34" s="30"/>
      <c r="E34" s="30"/>
      <c r="F34" s="30"/>
      <c r="G34" s="30"/>
      <c r="H34" s="30"/>
      <c r="I34" s="30"/>
      <c r="J34" s="30"/>
      <c r="K34" s="30"/>
      <c r="L34" s="30"/>
      <c r="M34" s="30"/>
      <c r="N34" s="30"/>
      <c r="O34" s="30"/>
      <c r="P34" s="31"/>
    </row>
    <row r="35" spans="1:16">
      <c r="A35" s="29"/>
      <c r="B35" s="30"/>
      <c r="C35" s="30"/>
      <c r="D35" s="30"/>
      <c r="E35" s="30"/>
      <c r="F35" s="30"/>
      <c r="G35" s="30"/>
      <c r="H35" s="30"/>
      <c r="I35" s="30"/>
      <c r="J35" s="30"/>
      <c r="K35" s="30"/>
      <c r="L35" s="30"/>
      <c r="M35" s="30"/>
      <c r="N35" s="30"/>
      <c r="O35" s="30"/>
      <c r="P35" s="31"/>
    </row>
    <row r="36" spans="1:16" ht="12" thickBot="1">
      <c r="A36" s="29"/>
      <c r="B36" s="30"/>
      <c r="C36" s="30"/>
      <c r="D36" s="30"/>
      <c r="E36" s="30"/>
      <c r="F36" s="30"/>
      <c r="G36" s="30"/>
      <c r="H36" s="30"/>
      <c r="I36" s="30"/>
      <c r="J36" s="30"/>
      <c r="K36" s="30"/>
      <c r="L36" s="30"/>
      <c r="M36" s="30"/>
      <c r="N36" s="30"/>
      <c r="O36" s="30"/>
      <c r="P36" s="31"/>
    </row>
    <row r="37" spans="1:16" ht="30.75" customHeight="1">
      <c r="A37" s="111" t="s">
        <v>6</v>
      </c>
      <c r="B37" s="112"/>
      <c r="C37" s="112"/>
      <c r="D37" s="112"/>
      <c r="E37" s="112"/>
      <c r="F37" s="112"/>
      <c r="G37" s="123"/>
      <c r="H37" s="123"/>
      <c r="I37" s="123"/>
      <c r="J37" s="123"/>
      <c r="K37" s="123"/>
      <c r="L37" s="123"/>
      <c r="M37" s="65"/>
      <c r="N37" s="65"/>
      <c r="O37" s="65"/>
      <c r="P37" s="66"/>
    </row>
    <row r="38" spans="1:16" ht="5.25" customHeight="1">
      <c r="A38" s="100"/>
      <c r="B38" s="64"/>
      <c r="C38" s="64"/>
      <c r="D38" s="64"/>
      <c r="E38" s="64"/>
      <c r="F38" s="64"/>
      <c r="G38" s="32"/>
      <c r="H38" s="32"/>
      <c r="I38" s="32"/>
      <c r="J38" s="32"/>
      <c r="K38" s="32"/>
      <c r="L38" s="32"/>
      <c r="M38" s="32"/>
      <c r="N38" s="32"/>
      <c r="O38" s="32"/>
      <c r="P38" s="101"/>
    </row>
    <row r="39" spans="1:16" ht="18.75" customHeight="1">
      <c r="A39" s="54" t="s">
        <v>7</v>
      </c>
      <c r="B39" s="43"/>
      <c r="C39" s="43"/>
      <c r="D39" s="43"/>
      <c r="E39" s="43"/>
      <c r="F39" s="33"/>
      <c r="G39" s="43"/>
      <c r="H39" s="43"/>
      <c r="I39" s="43"/>
      <c r="J39" s="43"/>
      <c r="K39" s="43"/>
      <c r="L39" s="43"/>
      <c r="M39" s="43"/>
      <c r="N39" s="43"/>
      <c r="O39" s="43"/>
      <c r="P39" s="94"/>
    </row>
    <row r="40" spans="1:16" ht="18.75" customHeight="1">
      <c r="A40" s="21" t="s">
        <v>8</v>
      </c>
      <c r="B40" s="34">
        <v>31</v>
      </c>
      <c r="C40" s="23">
        <v>17</v>
      </c>
      <c r="D40" s="28">
        <v>40</v>
      </c>
      <c r="E40" s="28">
        <v>28</v>
      </c>
      <c r="F40" s="28">
        <v>37.669999999999995</v>
      </c>
      <c r="G40" s="28">
        <v>22</v>
      </c>
      <c r="H40" s="28">
        <v>24</v>
      </c>
      <c r="I40" s="28">
        <v>23</v>
      </c>
      <c r="J40" s="28">
        <v>27</v>
      </c>
      <c r="K40" s="28">
        <v>24</v>
      </c>
      <c r="L40" s="28">
        <v>21</v>
      </c>
      <c r="M40" s="28">
        <v>20</v>
      </c>
      <c r="N40" s="28">
        <v>20</v>
      </c>
      <c r="O40" s="88"/>
      <c r="P40" s="84">
        <f>SUM(B40:N40)/13</f>
        <v>25.74384615384615</v>
      </c>
    </row>
    <row r="41" spans="1:16" ht="21" customHeight="1">
      <c r="A41" s="21" t="s">
        <v>9</v>
      </c>
      <c r="B41" s="46">
        <v>56</v>
      </c>
      <c r="C41" s="23">
        <v>78</v>
      </c>
      <c r="D41" s="23">
        <v>39</v>
      </c>
      <c r="E41" s="23">
        <v>55</v>
      </c>
      <c r="F41" s="23">
        <v>39.900000000000006</v>
      </c>
      <c r="G41" s="23">
        <v>66</v>
      </c>
      <c r="H41" s="23">
        <v>56</v>
      </c>
      <c r="I41" s="23">
        <v>61</v>
      </c>
      <c r="J41" s="23">
        <v>70</v>
      </c>
      <c r="K41" s="23">
        <v>71</v>
      </c>
      <c r="L41" s="23">
        <v>67</v>
      </c>
      <c r="M41" s="23">
        <v>55</v>
      </c>
      <c r="N41" s="23">
        <v>63</v>
      </c>
      <c r="O41" s="35"/>
      <c r="P41" s="82">
        <f>SUM(B41:N41)/13</f>
        <v>59.761538461538457</v>
      </c>
    </row>
    <row r="42" spans="1:16" ht="18.75" customHeight="1" thickBot="1">
      <c r="A42" s="69" t="s">
        <v>4</v>
      </c>
      <c r="B42" s="70">
        <v>13</v>
      </c>
      <c r="C42" s="72">
        <v>6</v>
      </c>
      <c r="D42" s="72">
        <v>21</v>
      </c>
      <c r="E42" s="72">
        <v>17</v>
      </c>
      <c r="F42" s="72">
        <v>22.439999999999998</v>
      </c>
      <c r="G42" s="72">
        <v>12</v>
      </c>
      <c r="H42" s="72">
        <v>20</v>
      </c>
      <c r="I42" s="72">
        <v>17</v>
      </c>
      <c r="J42" s="72">
        <v>3</v>
      </c>
      <c r="K42" s="72">
        <v>6</v>
      </c>
      <c r="L42" s="72">
        <v>12</v>
      </c>
      <c r="M42" s="72">
        <v>24</v>
      </c>
      <c r="N42" s="72">
        <v>17</v>
      </c>
      <c r="O42" s="90"/>
      <c r="P42" s="85">
        <f>SUM(B42:N42)/13</f>
        <v>14.649230769230769</v>
      </c>
    </row>
    <row r="43" spans="1:16">
      <c r="A43" s="29"/>
      <c r="B43" s="30"/>
      <c r="C43" s="30"/>
      <c r="D43" s="30"/>
      <c r="E43" s="30"/>
      <c r="F43" s="30"/>
      <c r="G43" s="30"/>
      <c r="H43" s="30"/>
      <c r="I43" s="30"/>
      <c r="J43" s="30"/>
      <c r="K43" s="30"/>
      <c r="L43" s="30"/>
      <c r="M43" s="30"/>
      <c r="N43" s="30"/>
      <c r="O43" s="30"/>
      <c r="P43" s="31"/>
    </row>
    <row r="44" spans="1:16">
      <c r="A44" s="29"/>
      <c r="B44" s="30"/>
      <c r="C44" s="30"/>
      <c r="D44" s="30"/>
      <c r="E44" s="30"/>
      <c r="F44" s="30"/>
      <c r="G44" s="30"/>
      <c r="H44" s="30"/>
      <c r="I44" s="30"/>
      <c r="J44" s="30"/>
      <c r="K44" s="30"/>
      <c r="L44" s="30"/>
      <c r="M44" s="30"/>
      <c r="N44" s="30"/>
      <c r="O44" s="30"/>
      <c r="P44" s="31"/>
    </row>
    <row r="45" spans="1:16" ht="12" thickBot="1">
      <c r="A45" s="29"/>
      <c r="B45" s="30"/>
      <c r="C45" s="30"/>
      <c r="D45" s="30"/>
      <c r="E45" s="30"/>
      <c r="F45" s="30"/>
      <c r="G45" s="30"/>
      <c r="H45" s="30"/>
      <c r="I45" s="30"/>
      <c r="J45" s="30"/>
      <c r="K45" s="30"/>
      <c r="L45" s="30"/>
      <c r="M45" s="30"/>
      <c r="N45" s="30"/>
      <c r="O45" s="30"/>
      <c r="P45" s="31"/>
    </row>
    <row r="46" spans="1:16" ht="30.75" customHeight="1">
      <c r="A46" s="115" t="s">
        <v>10</v>
      </c>
      <c r="B46" s="116"/>
      <c r="C46" s="116"/>
      <c r="D46" s="116"/>
      <c r="E46" s="116"/>
      <c r="F46" s="116"/>
      <c r="G46" s="116"/>
      <c r="H46" s="116"/>
      <c r="I46" s="116"/>
      <c r="J46" s="116"/>
      <c r="K46" s="116"/>
      <c r="L46" s="116"/>
      <c r="M46" s="116"/>
      <c r="N46" s="116"/>
      <c r="O46" s="117"/>
      <c r="P46" s="118"/>
    </row>
    <row r="47" spans="1:16" ht="6" customHeight="1">
      <c r="A47" s="99"/>
      <c r="B47" s="91"/>
      <c r="C47" s="91"/>
      <c r="D47" s="91"/>
      <c r="E47" s="91"/>
      <c r="F47" s="91"/>
      <c r="G47" s="91"/>
      <c r="H47" s="91"/>
      <c r="I47" s="91"/>
      <c r="J47" s="91"/>
      <c r="K47" s="91"/>
      <c r="L47" s="91"/>
      <c r="M47" s="91"/>
      <c r="N47" s="91"/>
      <c r="O47" s="91"/>
      <c r="P47" s="67"/>
    </row>
    <row r="48" spans="1:16" ht="18" customHeight="1">
      <c r="A48" s="54" t="s">
        <v>7</v>
      </c>
      <c r="B48" s="40"/>
      <c r="C48" s="40"/>
      <c r="D48" s="40"/>
      <c r="E48" s="40"/>
      <c r="F48" s="30"/>
      <c r="G48" s="40"/>
      <c r="H48" s="40"/>
      <c r="I48" s="40"/>
      <c r="J48" s="40"/>
      <c r="K48" s="40"/>
      <c r="L48" s="40"/>
      <c r="M48" s="40"/>
      <c r="N48" s="40"/>
      <c r="O48" s="40"/>
      <c r="P48" s="67"/>
    </row>
    <row r="49" spans="1:16" ht="22.5">
      <c r="A49" s="21" t="s">
        <v>11</v>
      </c>
      <c r="B49" s="102">
        <v>53</v>
      </c>
      <c r="C49" s="103">
        <v>55</v>
      </c>
      <c r="D49" s="103">
        <v>47</v>
      </c>
      <c r="E49" s="103">
        <v>49</v>
      </c>
      <c r="F49" s="103">
        <v>55.26</v>
      </c>
      <c r="G49" s="103">
        <v>61</v>
      </c>
      <c r="H49" s="103">
        <v>42</v>
      </c>
      <c r="I49" s="103">
        <v>49</v>
      </c>
      <c r="J49" s="103">
        <v>57</v>
      </c>
      <c r="K49" s="103">
        <v>44</v>
      </c>
      <c r="L49" s="103">
        <v>62</v>
      </c>
      <c r="M49" s="103">
        <v>30</v>
      </c>
      <c r="N49" s="103">
        <v>47</v>
      </c>
      <c r="O49" s="104"/>
      <c r="P49" s="105">
        <f>SUM(B49:N49)/13</f>
        <v>50.096923076923076</v>
      </c>
    </row>
    <row r="50" spans="1:16" ht="22.5">
      <c r="A50" s="21" t="s">
        <v>12</v>
      </c>
      <c r="B50" s="46">
        <v>39</v>
      </c>
      <c r="C50" s="23">
        <v>39</v>
      </c>
      <c r="D50" s="23">
        <v>37</v>
      </c>
      <c r="E50" s="23">
        <v>39</v>
      </c>
      <c r="F50" s="23">
        <v>30.03</v>
      </c>
      <c r="G50" s="23">
        <v>30</v>
      </c>
      <c r="H50" s="23">
        <v>40</v>
      </c>
      <c r="I50" s="23">
        <v>40</v>
      </c>
      <c r="J50" s="23">
        <v>41</v>
      </c>
      <c r="K50" s="23">
        <v>49</v>
      </c>
      <c r="L50" s="23">
        <v>30</v>
      </c>
      <c r="M50" s="23">
        <v>45</v>
      </c>
      <c r="N50" s="23">
        <v>39</v>
      </c>
      <c r="O50" s="35"/>
      <c r="P50" s="82">
        <f>SUM(B50:N50)/13</f>
        <v>38.309999999999995</v>
      </c>
    </row>
    <row r="51" spans="1:16" ht="21.75" customHeight="1" thickBot="1">
      <c r="A51" s="69" t="s">
        <v>4</v>
      </c>
      <c r="B51" s="70">
        <v>9</v>
      </c>
      <c r="C51" s="72">
        <v>7</v>
      </c>
      <c r="D51" s="72">
        <v>16</v>
      </c>
      <c r="E51" s="72">
        <v>13</v>
      </c>
      <c r="F51" s="72">
        <v>14.71</v>
      </c>
      <c r="G51" s="72">
        <v>9</v>
      </c>
      <c r="H51" s="72">
        <v>18</v>
      </c>
      <c r="I51" s="72">
        <v>11</v>
      </c>
      <c r="J51" s="72">
        <v>3</v>
      </c>
      <c r="K51" s="72">
        <v>7</v>
      </c>
      <c r="L51" s="72">
        <v>7</v>
      </c>
      <c r="M51" s="72">
        <v>25</v>
      </c>
      <c r="N51" s="72">
        <v>14</v>
      </c>
      <c r="O51" s="90"/>
      <c r="P51" s="85">
        <f>SUM(B51:N51)/13</f>
        <v>11.823846153846155</v>
      </c>
    </row>
    <row r="52" spans="1:16">
      <c r="A52" s="106"/>
      <c r="B52" s="30"/>
      <c r="C52" s="30"/>
      <c r="D52" s="30"/>
      <c r="E52" s="30"/>
      <c r="F52" s="30"/>
      <c r="G52" s="30"/>
      <c r="H52" s="30"/>
      <c r="I52" s="30"/>
      <c r="J52" s="30"/>
      <c r="K52" s="30"/>
      <c r="L52" s="30"/>
      <c r="M52" s="30"/>
      <c r="N52" s="30"/>
      <c r="O52" s="30"/>
      <c r="P52" s="31"/>
    </row>
    <row r="53" spans="1:16">
      <c r="A53" s="29"/>
      <c r="B53" s="30"/>
      <c r="C53" s="30"/>
      <c r="D53" s="30"/>
      <c r="E53" s="30"/>
      <c r="F53" s="30"/>
      <c r="G53" s="30"/>
      <c r="H53" s="30"/>
      <c r="I53" s="30"/>
      <c r="J53" s="30"/>
      <c r="K53" s="30"/>
      <c r="L53" s="30"/>
      <c r="M53" s="30"/>
      <c r="N53" s="30"/>
      <c r="O53" s="30"/>
      <c r="P53" s="31"/>
    </row>
    <row r="54" spans="1:16" ht="9" customHeight="1" thickBot="1">
      <c r="A54" s="29"/>
      <c r="B54" s="30"/>
      <c r="C54" s="30"/>
      <c r="D54" s="30"/>
      <c r="E54" s="30"/>
      <c r="F54" s="30"/>
      <c r="G54" s="30"/>
      <c r="H54" s="30"/>
      <c r="I54" s="30"/>
      <c r="J54" s="30"/>
      <c r="K54" s="30"/>
      <c r="L54" s="30"/>
      <c r="M54" s="30"/>
      <c r="N54" s="30"/>
      <c r="O54" s="30"/>
      <c r="P54" s="31"/>
    </row>
    <row r="55" spans="1:16" ht="30.75" customHeight="1">
      <c r="A55" s="111" t="s">
        <v>45</v>
      </c>
      <c r="B55" s="112"/>
      <c r="C55" s="112"/>
      <c r="D55" s="112"/>
      <c r="E55" s="112"/>
      <c r="F55" s="112"/>
      <c r="G55" s="112"/>
      <c r="H55" s="112"/>
      <c r="I55" s="112"/>
      <c r="J55" s="112"/>
      <c r="K55" s="112"/>
      <c r="L55" s="112"/>
      <c r="M55" s="112"/>
      <c r="N55" s="65"/>
      <c r="O55" s="65"/>
      <c r="P55" s="66"/>
    </row>
    <row r="56" spans="1:16" ht="21.75" customHeight="1">
      <c r="A56" s="113" t="s">
        <v>13</v>
      </c>
      <c r="B56" s="114"/>
      <c r="C56" s="114"/>
      <c r="D56" s="40"/>
      <c r="E56" s="40"/>
      <c r="F56" s="30"/>
      <c r="G56" s="40"/>
      <c r="H56" s="40"/>
      <c r="I56" s="40"/>
      <c r="J56" s="40"/>
      <c r="K56" s="40"/>
      <c r="L56" s="40"/>
      <c r="M56" s="40"/>
      <c r="N56" s="40"/>
      <c r="O56" s="40"/>
      <c r="P56" s="67"/>
    </row>
    <row r="57" spans="1:16" ht="15" customHeight="1">
      <c r="A57" s="21" t="s">
        <v>14</v>
      </c>
      <c r="B57" s="46">
        <v>13</v>
      </c>
      <c r="C57" s="23">
        <v>29</v>
      </c>
      <c r="D57" s="23">
        <v>9</v>
      </c>
      <c r="E57" s="23">
        <v>13</v>
      </c>
      <c r="F57" s="23">
        <v>9.35</v>
      </c>
      <c r="G57" s="23">
        <v>15</v>
      </c>
      <c r="H57" s="23">
        <v>12</v>
      </c>
      <c r="I57" s="23">
        <v>15</v>
      </c>
      <c r="J57" s="23">
        <v>31</v>
      </c>
      <c r="K57" s="23">
        <v>24</v>
      </c>
      <c r="L57" s="23">
        <v>20</v>
      </c>
      <c r="M57" s="23">
        <v>7</v>
      </c>
      <c r="N57" s="23">
        <v>15</v>
      </c>
      <c r="O57" s="35"/>
      <c r="P57" s="82">
        <f>SUM(B57:N57)/13</f>
        <v>16.334615384615383</v>
      </c>
    </row>
    <row r="58" spans="1:16" ht="15" customHeight="1">
      <c r="A58" s="21" t="s">
        <v>15</v>
      </c>
      <c r="B58" s="46">
        <v>10</v>
      </c>
      <c r="C58" s="23">
        <v>15</v>
      </c>
      <c r="D58" s="23">
        <v>7</v>
      </c>
      <c r="E58" s="23">
        <v>11</v>
      </c>
      <c r="F58" s="23">
        <v>11.49</v>
      </c>
      <c r="G58" s="23">
        <v>16</v>
      </c>
      <c r="H58" s="23">
        <v>9</v>
      </c>
      <c r="I58" s="23">
        <v>7</v>
      </c>
      <c r="J58" s="23">
        <v>29</v>
      </c>
      <c r="K58" s="23">
        <v>18</v>
      </c>
      <c r="L58" s="23">
        <v>12</v>
      </c>
      <c r="M58" s="23">
        <v>12</v>
      </c>
      <c r="N58" s="23">
        <v>15</v>
      </c>
      <c r="O58" s="35"/>
      <c r="P58" s="82">
        <f>SUM(B58:N58)/13</f>
        <v>13.268461538461539</v>
      </c>
    </row>
    <row r="59" spans="1:16" ht="15" customHeight="1">
      <c r="A59" s="21" t="s">
        <v>16</v>
      </c>
      <c r="B59" s="46">
        <v>39</v>
      </c>
      <c r="C59" s="23">
        <v>27</v>
      </c>
      <c r="D59" s="23">
        <v>44</v>
      </c>
      <c r="E59" s="23">
        <v>34</v>
      </c>
      <c r="F59" s="23">
        <v>34.910000000000004</v>
      </c>
      <c r="G59" s="23">
        <v>28</v>
      </c>
      <c r="H59" s="23">
        <v>28</v>
      </c>
      <c r="I59" s="23">
        <v>34</v>
      </c>
      <c r="J59" s="23">
        <v>18</v>
      </c>
      <c r="K59" s="23">
        <v>28</v>
      </c>
      <c r="L59" s="23">
        <v>40</v>
      </c>
      <c r="M59" s="23">
        <v>30</v>
      </c>
      <c r="N59" s="23">
        <v>36</v>
      </c>
      <c r="O59" s="35"/>
      <c r="P59" s="82">
        <f>SUM(B59:N59)/13</f>
        <v>32.377692307692307</v>
      </c>
    </row>
    <row r="60" spans="1:16" ht="15" customHeight="1">
      <c r="A60" s="21" t="s">
        <v>17</v>
      </c>
      <c r="B60" s="46">
        <v>31</v>
      </c>
      <c r="C60" s="23">
        <v>21</v>
      </c>
      <c r="D60" s="23">
        <v>31</v>
      </c>
      <c r="E60" s="23">
        <v>33</v>
      </c>
      <c r="F60" s="23">
        <v>27.68</v>
      </c>
      <c r="G60" s="23">
        <v>26</v>
      </c>
      <c r="H60" s="23">
        <v>36</v>
      </c>
      <c r="I60" s="23">
        <v>34</v>
      </c>
      <c r="J60" s="23">
        <v>19</v>
      </c>
      <c r="K60" s="23">
        <v>24</v>
      </c>
      <c r="L60" s="23">
        <v>18</v>
      </c>
      <c r="M60" s="23">
        <v>33</v>
      </c>
      <c r="N60" s="23">
        <v>23</v>
      </c>
      <c r="O60" s="35"/>
      <c r="P60" s="82">
        <f>SUM(B60:N60)/13</f>
        <v>27.436923076923076</v>
      </c>
    </row>
    <row r="61" spans="1:16" ht="15" customHeight="1">
      <c r="A61" s="24" t="s">
        <v>4</v>
      </c>
      <c r="B61" s="48">
        <v>7</v>
      </c>
      <c r="C61" s="26">
        <v>7</v>
      </c>
      <c r="D61" s="26">
        <v>9</v>
      </c>
      <c r="E61" s="26">
        <v>9</v>
      </c>
      <c r="F61" s="26">
        <v>17.71</v>
      </c>
      <c r="G61" s="26">
        <v>15</v>
      </c>
      <c r="H61" s="26">
        <v>16</v>
      </c>
      <c r="I61" s="26">
        <v>10</v>
      </c>
      <c r="J61" s="26">
        <v>2</v>
      </c>
      <c r="K61" s="26">
        <v>5</v>
      </c>
      <c r="L61" s="26">
        <v>11</v>
      </c>
      <c r="M61" s="26">
        <v>18</v>
      </c>
      <c r="N61" s="26">
        <v>11</v>
      </c>
      <c r="O61" s="89"/>
      <c r="P61" s="83">
        <f>SUM(B61:N61)/13</f>
        <v>10.593076923076923</v>
      </c>
    </row>
    <row r="62" spans="1:16" ht="7.5" customHeight="1">
      <c r="A62" s="110"/>
      <c r="B62" s="36"/>
      <c r="C62" s="36"/>
      <c r="D62" s="36"/>
      <c r="E62" s="36"/>
      <c r="F62" s="36"/>
      <c r="G62" s="36"/>
      <c r="H62" s="36"/>
      <c r="I62" s="36"/>
      <c r="J62" s="36"/>
      <c r="K62" s="36"/>
      <c r="L62" s="36"/>
      <c r="M62" s="36"/>
      <c r="N62" s="36"/>
      <c r="O62" s="36"/>
      <c r="P62" s="37"/>
    </row>
    <row r="63" spans="1:16" ht="33.75">
      <c r="A63" s="54" t="s">
        <v>18</v>
      </c>
      <c r="B63" s="40"/>
      <c r="C63" s="40"/>
      <c r="D63" s="40"/>
      <c r="E63" s="40"/>
      <c r="F63" s="30"/>
      <c r="G63" s="40"/>
      <c r="H63" s="40"/>
      <c r="I63" s="40"/>
      <c r="J63" s="40"/>
      <c r="K63" s="40"/>
      <c r="L63" s="40"/>
      <c r="M63" s="40"/>
      <c r="N63" s="40"/>
      <c r="O63" s="40"/>
      <c r="P63" s="67"/>
    </row>
    <row r="64" spans="1:16" ht="15" customHeight="1">
      <c r="A64" s="53" t="s">
        <v>14</v>
      </c>
      <c r="B64" s="35">
        <v>5</v>
      </c>
      <c r="C64" s="47">
        <v>21</v>
      </c>
      <c r="D64" s="23">
        <v>3</v>
      </c>
      <c r="E64" s="23">
        <v>8</v>
      </c>
      <c r="F64" s="23">
        <v>9.58</v>
      </c>
      <c r="G64" s="23">
        <v>10</v>
      </c>
      <c r="H64" s="23">
        <v>9</v>
      </c>
      <c r="I64" s="23">
        <v>6</v>
      </c>
      <c r="J64" s="23">
        <v>28</v>
      </c>
      <c r="K64" s="23">
        <v>15</v>
      </c>
      <c r="L64" s="23">
        <v>10</v>
      </c>
      <c r="M64" s="23">
        <v>4</v>
      </c>
      <c r="N64" s="23">
        <v>8</v>
      </c>
      <c r="O64" s="35"/>
      <c r="P64" s="107">
        <f>SUM(B64:N64)/13</f>
        <v>10.506153846153845</v>
      </c>
    </row>
    <row r="65" spans="1:16" ht="15" customHeight="1">
      <c r="A65" s="21" t="s">
        <v>15</v>
      </c>
      <c r="B65" s="46">
        <v>17</v>
      </c>
      <c r="C65" s="47">
        <v>22</v>
      </c>
      <c r="D65" s="23">
        <v>13</v>
      </c>
      <c r="E65" s="23">
        <v>19</v>
      </c>
      <c r="F65" s="23">
        <v>14.2</v>
      </c>
      <c r="G65" s="23">
        <v>22</v>
      </c>
      <c r="H65" s="23">
        <v>12</v>
      </c>
      <c r="I65" s="23">
        <v>17</v>
      </c>
      <c r="J65" s="23">
        <v>29</v>
      </c>
      <c r="K65" s="23">
        <v>25</v>
      </c>
      <c r="L65" s="23">
        <v>18</v>
      </c>
      <c r="M65" s="23">
        <v>15</v>
      </c>
      <c r="N65" s="23">
        <v>21</v>
      </c>
      <c r="O65" s="35"/>
      <c r="P65" s="82">
        <f>SUM(B65:N65)/13</f>
        <v>18.784615384615385</v>
      </c>
    </row>
    <row r="66" spans="1:16" ht="15" customHeight="1">
      <c r="A66" s="21" t="s">
        <v>16</v>
      </c>
      <c r="B66" s="46">
        <v>43</v>
      </c>
      <c r="C66" s="47">
        <v>28</v>
      </c>
      <c r="D66" s="23">
        <v>49</v>
      </c>
      <c r="E66" s="23">
        <v>39</v>
      </c>
      <c r="F66" s="23">
        <v>33.07</v>
      </c>
      <c r="G66" s="23">
        <v>23</v>
      </c>
      <c r="H66" s="23">
        <v>33</v>
      </c>
      <c r="I66" s="23">
        <v>36</v>
      </c>
      <c r="J66" s="23">
        <v>22</v>
      </c>
      <c r="K66" s="23">
        <v>33</v>
      </c>
      <c r="L66" s="23">
        <v>43</v>
      </c>
      <c r="M66" s="23">
        <v>28</v>
      </c>
      <c r="N66" s="23">
        <v>35</v>
      </c>
      <c r="O66" s="35"/>
      <c r="P66" s="82">
        <f>SUM(B66:N66)/13</f>
        <v>34.236153846153847</v>
      </c>
    </row>
    <row r="67" spans="1:16" ht="15" customHeight="1">
      <c r="A67" s="21" t="s">
        <v>17</v>
      </c>
      <c r="B67" s="46">
        <v>27</v>
      </c>
      <c r="C67" s="47">
        <v>19</v>
      </c>
      <c r="D67" s="23">
        <v>22</v>
      </c>
      <c r="E67" s="23">
        <v>24</v>
      </c>
      <c r="F67" s="23">
        <v>26.179999999999996</v>
      </c>
      <c r="G67" s="23">
        <v>28</v>
      </c>
      <c r="H67" s="23">
        <v>29</v>
      </c>
      <c r="I67" s="23">
        <v>30</v>
      </c>
      <c r="J67" s="23">
        <v>18</v>
      </c>
      <c r="K67" s="23">
        <v>21</v>
      </c>
      <c r="L67" s="23">
        <v>17</v>
      </c>
      <c r="M67" s="23">
        <v>31</v>
      </c>
      <c r="N67" s="23">
        <v>22</v>
      </c>
      <c r="O67" s="35"/>
      <c r="P67" s="82">
        <f>SUM(B67:N67)/13</f>
        <v>24.16769230769231</v>
      </c>
    </row>
    <row r="68" spans="1:16" ht="15" customHeight="1">
      <c r="A68" s="24" t="s">
        <v>4</v>
      </c>
      <c r="B68" s="48">
        <v>9</v>
      </c>
      <c r="C68" s="49">
        <v>10</v>
      </c>
      <c r="D68" s="26">
        <v>11</v>
      </c>
      <c r="E68" s="26">
        <v>10</v>
      </c>
      <c r="F68" s="26">
        <v>18.260000000000002</v>
      </c>
      <c r="G68" s="26">
        <v>16</v>
      </c>
      <c r="H68" s="26">
        <v>17</v>
      </c>
      <c r="I68" s="26">
        <v>12</v>
      </c>
      <c r="J68" s="26">
        <v>3</v>
      </c>
      <c r="K68" s="26">
        <v>6</v>
      </c>
      <c r="L68" s="26">
        <v>12</v>
      </c>
      <c r="M68" s="26">
        <v>22</v>
      </c>
      <c r="N68" s="26">
        <v>14</v>
      </c>
      <c r="O68" s="89"/>
      <c r="P68" s="83">
        <f>SUM(B68:N68)/13</f>
        <v>12.327692307692306</v>
      </c>
    </row>
    <row r="69" spans="1:16" ht="12" thickBot="1">
      <c r="A69" s="51"/>
      <c r="B69" s="56"/>
      <c r="C69" s="56"/>
      <c r="D69" s="108"/>
      <c r="E69" s="56"/>
      <c r="F69" s="108"/>
      <c r="G69" s="56"/>
      <c r="H69" s="56"/>
      <c r="I69" s="56"/>
      <c r="J69" s="56"/>
      <c r="K69" s="56"/>
      <c r="L69" s="56"/>
      <c r="M69" s="56"/>
      <c r="N69" s="56"/>
      <c r="O69" s="56"/>
      <c r="P69" s="109"/>
    </row>
    <row r="70" spans="1:16">
      <c r="D70" s="3"/>
    </row>
    <row r="71" spans="1:16">
      <c r="C71" s="52" t="s">
        <v>39</v>
      </c>
      <c r="D71" s="6"/>
    </row>
    <row r="72" spans="1:16">
      <c r="D72" s="6"/>
    </row>
    <row r="73" spans="1:16">
      <c r="D73" s="6"/>
    </row>
  </sheetData>
  <mergeCells count="7">
    <mergeCell ref="A12:P12"/>
    <mergeCell ref="A37:L37"/>
    <mergeCell ref="A55:M55"/>
    <mergeCell ref="A56:C56"/>
    <mergeCell ref="A46:N46"/>
    <mergeCell ref="O46:P46"/>
    <mergeCell ref="A29:P29"/>
  </mergeCells>
  <pageMargins left="0.39370078740157483" right="0.39370078740157483" top="0.39370078740157483" bottom="0.39370078740157483" header="0.19685039370078741" footer="0.19685039370078741"/>
  <pageSetup paperSize="9" pageOrder="overThenDown" orientation="landscape" r:id="rId1"/>
  <headerFooter alignWithMargins="0">
    <oddFooter>&amp;L&amp;"Arial,Bold"&amp;10&amp;P&amp;R&amp;"Arial,Bold"&amp;10www.yougov.com&amp;C&amp;10&amp;B&amp;"Arial"© 2015 YouGov plc. All Rights Reserved</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RESULTS</vt:lpstr>
      <vt:lpstr>RESULTS!Udskriftstitler</vt:lpstr>
    </vt:vector>
  </TitlesOfParts>
  <Company>YouGov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©2015 YouGov plc</dc:description>
  <cp:lastModifiedBy>bwpedersen</cp:lastModifiedBy>
  <cp:lastPrinted>2015-03-13T08:45:15Z</cp:lastPrinted>
  <dcterms:created xsi:type="dcterms:W3CDTF">2006-03-15T01:27:22Z</dcterms:created>
  <dcterms:modified xsi:type="dcterms:W3CDTF">2015-03-13T10:14:49Z</dcterms:modified>
</cp:coreProperties>
</file>